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91"/>
  </bookViews>
  <sheets>
    <sheet name="łącznie jednostkami - interpela" sheetId="26" r:id="rId1"/>
  </sheets>
  <definedNames>
    <definedName name="_xlnm._FilterDatabase" localSheetId="0" hidden="1">'łącznie jednostkami - interpela'!$A$4:$F$144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4" i="26" l="1"/>
  <c r="E151" i="26" s="1"/>
  <c r="E109" i="26"/>
  <c r="E150" i="26" s="1"/>
  <c r="E44" i="26"/>
  <c r="E68" i="26" s="1"/>
  <c r="E149" i="26" s="1"/>
  <c r="E33" i="26"/>
  <c r="E148" i="26" s="1"/>
  <c r="E16" i="26"/>
  <c r="E147" i="26" s="1"/>
  <c r="E8" i="26"/>
  <c r="E146" i="26" s="1"/>
  <c r="E152" i="26" l="1"/>
</calcChain>
</file>

<file path=xl/sharedStrings.xml><?xml version="1.0" encoding="utf-8"?>
<sst xmlns="http://schemas.openxmlformats.org/spreadsheetml/2006/main" count="467" uniqueCount="104">
  <si>
    <t>L.p.</t>
  </si>
  <si>
    <t>data wykonania zlecenia / usługi</t>
  </si>
  <si>
    <t>wartość wykonanej usługi</t>
  </si>
  <si>
    <t>Rok 2020</t>
  </si>
  <si>
    <t>Rok 2021</t>
  </si>
  <si>
    <t>Rok 2022</t>
  </si>
  <si>
    <t>Rok 2023</t>
  </si>
  <si>
    <t>Rok 2024</t>
  </si>
  <si>
    <t>Rok 2025 - I półrocze</t>
  </si>
  <si>
    <t>Informacja dot. zleceń cateringowych w latach 2020 - 2025 dla firmy Grzemi Sp. z o.o. (dawnej Grzemi Spółka Cywilna)</t>
  </si>
  <si>
    <t xml:space="preserve">10-12.03.2023 </t>
  </si>
  <si>
    <t>11.07.2023</t>
  </si>
  <si>
    <t xml:space="preserve">napoje </t>
  </si>
  <si>
    <t>08-10.03.2024</t>
  </si>
  <si>
    <t>07-09.03.2025</t>
  </si>
  <si>
    <t>kanapki</t>
  </si>
  <si>
    <t>24.06.2021</t>
  </si>
  <si>
    <t>usługa cateringowa</t>
  </si>
  <si>
    <t>24.01.2023</t>
  </si>
  <si>
    <t>26.03.2025</t>
  </si>
  <si>
    <t>kanapki, desery, owoce</t>
  </si>
  <si>
    <t>ODN Kalisz</t>
  </si>
  <si>
    <t>13.02.2024</t>
  </si>
  <si>
    <t>CDN Konin</t>
  </si>
  <si>
    <t>CDN Leszno</t>
  </si>
  <si>
    <t>06.12.2021</t>
  </si>
  <si>
    <t>25.11.2022</t>
  </si>
  <si>
    <t>01.12.2023</t>
  </si>
  <si>
    <t>29.09.2023</t>
  </si>
  <si>
    <t>kanapki, kawa, herbata, obiad, ciastka deserowe, woda oraz obsługa</t>
  </si>
  <si>
    <t>29.11.2024</t>
  </si>
  <si>
    <t>30.11.2024</t>
  </si>
  <si>
    <t>kanapki, kawa, herbata,  ciastka deserowe, woda oraz obsługa</t>
  </si>
  <si>
    <t>16.10.2020</t>
  </si>
  <si>
    <t>29.01.2021</t>
  </si>
  <si>
    <t>12.12.2022</t>
  </si>
  <si>
    <t>organizacja szkolenia</t>
  </si>
  <si>
    <t xml:space="preserve">Kompleksowa organizacja Konferencji promującej projekt </t>
  </si>
  <si>
    <t xml:space="preserve">kanapki </t>
  </si>
  <si>
    <t>16.09-04.10.2024</t>
  </si>
  <si>
    <t>16.09-02.10.2024</t>
  </si>
  <si>
    <t>11-13.03.2022</t>
  </si>
  <si>
    <t>kanapki, kawa, herbata,ciastka</t>
  </si>
  <si>
    <t>kawa, herbata,ciasto, woda, obiad,deser</t>
  </si>
  <si>
    <t>kawa, herbata,ciasto, woda</t>
  </si>
  <si>
    <t>kawa, herbata,obiad</t>
  </si>
  <si>
    <t>kawa, herbata,ciasto, woda, obiad,desery</t>
  </si>
  <si>
    <t>nazwa jednostki</t>
  </si>
  <si>
    <t>PBP Poznań</t>
  </si>
  <si>
    <t>WSCKZiU nr 1 Poznań</t>
  </si>
  <si>
    <t>WSCKZiU nr 2 Poznań</t>
  </si>
  <si>
    <t>WSCKZiU Rawicz</t>
  </si>
  <si>
    <t>WSZPT-W Cerekwica Nowa</t>
  </si>
  <si>
    <t>CWRKDiZ Kalisz</t>
  </si>
  <si>
    <t>CWRKDiZ Konin</t>
  </si>
  <si>
    <t>CWRKDiZ Leszno</t>
  </si>
  <si>
    <t>CWRKDiZ Piła</t>
  </si>
  <si>
    <t>CWRKDiZ Poznań</t>
  </si>
  <si>
    <t>WSCKZiU Gniezno</t>
  </si>
  <si>
    <t>WSCKZiU Konin</t>
  </si>
  <si>
    <t>WSCKZiU Ostrów</t>
  </si>
  <si>
    <t>WSCKZiU Złotów</t>
  </si>
  <si>
    <t>WSCKZiU Września</t>
  </si>
  <si>
    <t>WSCEiT Stara Łubianka</t>
  </si>
  <si>
    <t>CDN Piła</t>
  </si>
  <si>
    <t>ODN Poznań</t>
  </si>
  <si>
    <t>PBP Kalisz</t>
  </si>
  <si>
    <t>SOSW Poznań</t>
  </si>
  <si>
    <t>zgodnie z umową z 4 lipca 2014 roku wraz z aneksami nr 1 do nr 9 o wykonywanie usług cateringowych, zawartą pomiędzy MTP Sp.zoo a Grzemi S.C.</t>
  </si>
  <si>
    <t>kawa,herbata, woda i kanapki</t>
  </si>
  <si>
    <t>zgodnie z regulaminem ZP - zapytanie ofertowe</t>
  </si>
  <si>
    <t>zgodnie z regulaminem ZP - rozeznanie rynku (zakup do 10.000 zł)</t>
  </si>
  <si>
    <t>zupy, burgery, hot dogi, ciastka deserowe, kawa, herbata, woda oraz obsługa</t>
  </si>
  <si>
    <t>zupy, burgery, hot dogi, ciastka deserowe, kawa, herbata, woda, oraz obsługa</t>
  </si>
  <si>
    <t>kawa, herbata, woda, soki, kanapki, sałatki, deserki, ciasto</t>
  </si>
  <si>
    <t>kawa, herbata, woda, soki, kanapki, sałatki, deserki, ciasto, obiady</t>
  </si>
  <si>
    <t>kawa, herbata, woda, soki, kanapki, drożdżówki, sałatki</t>
  </si>
  <si>
    <t>kawa, herbata, woda, soki, kanapki, drożdżówki, sałatki, obiady</t>
  </si>
  <si>
    <t>kawa, herbata, woda, deser, ciasto, kanapki</t>
  </si>
  <si>
    <t>kawa, herbata, woda, deser, ciasto, kanapki, obiady</t>
  </si>
  <si>
    <t>kawa, herbata, woda, soki, obiad, tort okolicznościowy, desery, wynajem stołów koktajlowych, słodkie upominki dla stypendystów</t>
  </si>
  <si>
    <t>zgodnie z regulaminem ZP - zapytanie ofertowe + informacja na BIP</t>
  </si>
  <si>
    <t>zgodnie z regulaminem ZP - przetarg</t>
  </si>
  <si>
    <t>DEiN</t>
  </si>
  <si>
    <t>ciasto</t>
  </si>
  <si>
    <t>kawa, herbata, ciasto, kanapki</t>
  </si>
  <si>
    <t>bufet kawowo-herbaciany, zupy, ryby, kanapki bankietowe,  galantynki z mięsem i rybą, desery, ciasto</t>
  </si>
  <si>
    <t>usługa gastronomiczna</t>
  </si>
  <si>
    <t>kanapki, ciasto, woda</t>
  </si>
  <si>
    <t>ROK 2020</t>
  </si>
  <si>
    <t>ROK 2021</t>
  </si>
  <si>
    <t>ROK 2022</t>
  </si>
  <si>
    <t>ROK 2023</t>
  </si>
  <si>
    <t>ROK 2024</t>
  </si>
  <si>
    <t>ROK 2025</t>
  </si>
  <si>
    <t>ŁĄCZNIE LATA 2020-2025</t>
  </si>
  <si>
    <t>26-28.06.2024</t>
  </si>
  <si>
    <t>zakres rzeczowy zamówienia</t>
  </si>
  <si>
    <t>kawa, herbata,ciasto, woda, obiad, przekąski</t>
  </si>
  <si>
    <r>
      <t>tryb wyboru firmy / forma zlecenia</t>
    </r>
    <r>
      <rPr>
        <sz val="11"/>
        <color rgb="FFFF0000"/>
        <rFont val="Calibri"/>
        <family val="2"/>
        <charset val="238"/>
        <scheme val="minor"/>
      </rPr>
      <t>*</t>
    </r>
  </si>
  <si>
    <r>
      <rPr>
        <sz val="11"/>
        <color rgb="FFFF0000"/>
        <rFont val="Calibri"/>
        <family val="2"/>
        <charset val="238"/>
        <scheme val="minor"/>
      </rPr>
      <t xml:space="preserve">* </t>
    </r>
    <r>
      <rPr>
        <sz val="11"/>
        <color theme="1"/>
        <rFont val="Calibri"/>
        <family val="2"/>
        <charset val="238"/>
        <scheme val="minor"/>
      </rPr>
      <t>Wjaśnienia do trybu wyboru firmy / formy zlecenia:</t>
    </r>
  </si>
  <si>
    <t>- regulamin ZP (Zamówień Publicznych) - to regulamin ustanowiony zarządzeniem dyrektora jednostki, odrębnie dla każdej jednostki nadzorowanej przez DEiN,</t>
  </si>
  <si>
    <t>- umową z 4 lipca 2014 roku wraz z aneksami nr 1 do nr 9 o wykonywanie usług cateringowych, zawartą pomiędzy MTP Sp.zoo a Grzemi S.C. - Międzynarodowe Targi Poznańskie dopuszczają możliwość usług cateringowych tylko dla firm które mają podpisaną umowę bezpośredniodnio z Targami.</t>
  </si>
  <si>
    <t>Targi Edukacyjne - zgodnie z umową z 4 lipca 2014 roku wraz z aneksami nr 1 do nr 9 o wykonywanie usług cateringowych, zawartą pomiędzy MTP Sp.zoo a Grzemi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</si>
</sst>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yyyy\-mm\-dd;@"/>
    <numFmt numFmtId="165" formatCode="_-* #,##0.00\ [$zł-415]_-;\-* #,##0.00\ [$zł-415]_-;_-* &quot;-&quot;??\ [$zł-415]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8">
    <xf numFmtId="0" fontId="0" fillId="0" borderId="0" xfId="0"/>
    <xf numFmtId="164" fontId="7" fillId="0" borderId="1" xfId="0" applyNumberFormat="1" applyFont="1" applyBorder="1" applyAlignment="1">
      <alignment horizontal="center" vertical="center"/>
    </xf>
    <xf numFmtId="44" fontId="11" fillId="0" borderId="1" xfId="1" applyFont="1" applyBorder="1" applyAlignment="1">
      <alignment horizontal="center" vertical="center"/>
    </xf>
    <xf numFmtId="44" fontId="0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horizontal="left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44" fontId="0" fillId="0" borderId="1" xfId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165" fontId="0" fillId="0" borderId="1" xfId="1" applyNumberFormat="1" applyFont="1" applyBorder="1" applyAlignment="1">
      <alignment horizontal="center" vertical="center"/>
    </xf>
    <xf numFmtId="8" fontId="0" fillId="0" borderId="1" xfId="1" applyNumberFormat="1" applyFont="1" applyBorder="1" applyAlignment="1">
      <alignment vertical="center"/>
    </xf>
    <xf numFmtId="8" fontId="0" fillId="0" borderId="1" xfId="1" applyNumberFormat="1" applyFont="1" applyBorder="1" applyAlignment="1">
      <alignment horizontal="right" vertical="center"/>
    </xf>
    <xf numFmtId="44" fontId="0" fillId="0" borderId="1" xfId="1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44" fontId="12" fillId="0" borderId="1" xfId="1" applyFont="1" applyBorder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44" fontId="12" fillId="0" borderId="0" xfId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49" fontId="0" fillId="2" borderId="1" xfId="0" applyNumberFormat="1" applyFont="1" applyFill="1" applyBorder="1" applyAlignment="1">
      <alignment horizontal="left" vertical="center"/>
    </xf>
    <xf numFmtId="44" fontId="0" fillId="0" borderId="1" xfId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44" fontId="11" fillId="0" borderId="1" xfId="1" applyFont="1" applyBorder="1" applyAlignment="1">
      <alignment vertical="center"/>
    </xf>
    <xf numFmtId="44" fontId="11" fillId="0" borderId="0" xfId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64" fontId="15" fillId="0" borderId="0" xfId="0" applyNumberFormat="1" applyFont="1" applyBorder="1" applyAlignment="1">
      <alignment horizontal="left" vertic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4" fontId="8" fillId="0" borderId="0" xfId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4" fontId="11" fillId="0" borderId="0" xfId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0" xfId="0" quotePrefix="1" applyFont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F159"/>
  <sheetViews>
    <sheetView tabSelected="1" zoomScaleNormal="100" workbookViewId="0">
      <pane xSplit="2" ySplit="4" topLeftCell="C66" activePane="bottomRight" state="frozen"/>
      <selection pane="topRight" activeCell="C1" sqref="C1"/>
      <selection pane="bottomLeft" activeCell="A6" sqref="A6"/>
      <selection pane="bottomRight" activeCell="D90" sqref="D90"/>
    </sheetView>
  </sheetViews>
  <sheetFormatPr defaultRowHeight="15" x14ac:dyDescent="0.25"/>
  <cols>
    <col min="1" max="1" width="5.7109375" style="33" customWidth="1"/>
    <col min="2" max="2" width="25.7109375" style="5" customWidth="1"/>
    <col min="3" max="3" width="15.7109375" style="6" customWidth="1"/>
    <col min="4" max="4" width="40.7109375" style="7" customWidth="1"/>
    <col min="5" max="5" width="20.7109375" style="3" customWidth="1"/>
    <col min="6" max="6" width="40.7109375" style="4" customWidth="1"/>
    <col min="7" max="16384" width="9.140625" style="4"/>
  </cols>
  <sheetData>
    <row r="2" spans="1:6" ht="17.25" x14ac:dyDescent="0.25">
      <c r="A2" s="62" t="s">
        <v>9</v>
      </c>
      <c r="B2" s="62"/>
      <c r="C2" s="62"/>
      <c r="D2" s="63"/>
      <c r="E2" s="62"/>
      <c r="F2" s="63"/>
    </row>
    <row r="3" spans="1:6" x14ac:dyDescent="0.25">
      <c r="C3" s="26"/>
      <c r="D3" s="28"/>
      <c r="E3" s="27"/>
      <c r="F3" s="32"/>
    </row>
    <row r="4" spans="1:6" ht="80.099999999999994" customHeight="1" x14ac:dyDescent="0.25">
      <c r="A4" s="41" t="s">
        <v>0</v>
      </c>
      <c r="B4" s="46" t="s">
        <v>47</v>
      </c>
      <c r="C4" s="42" t="s">
        <v>1</v>
      </c>
      <c r="D4" s="43" t="s">
        <v>99</v>
      </c>
      <c r="E4" s="44" t="s">
        <v>2</v>
      </c>
      <c r="F4" s="45" t="s">
        <v>97</v>
      </c>
    </row>
    <row r="5" spans="1:6" s="34" customFormat="1" ht="20.100000000000001" customHeight="1" x14ac:dyDescent="0.25">
      <c r="A5" s="50" t="s">
        <v>3</v>
      </c>
      <c r="B5" s="51"/>
      <c r="C5" s="52"/>
      <c r="D5" s="53"/>
      <c r="E5" s="54"/>
      <c r="F5" s="55"/>
    </row>
    <row r="6" spans="1:6" ht="60" customHeight="1" x14ac:dyDescent="0.25">
      <c r="A6" s="40">
        <v>1</v>
      </c>
      <c r="B6" s="9" t="s">
        <v>48</v>
      </c>
      <c r="C6" s="14" t="s">
        <v>33</v>
      </c>
      <c r="D6" s="13" t="s">
        <v>71</v>
      </c>
      <c r="E6" s="20">
        <v>8500</v>
      </c>
      <c r="F6" s="11" t="s">
        <v>17</v>
      </c>
    </row>
    <row r="7" spans="1:6" ht="60" customHeight="1" x14ac:dyDescent="0.25">
      <c r="A7" s="40">
        <v>2</v>
      </c>
      <c r="B7" s="9" t="s">
        <v>83</v>
      </c>
      <c r="C7" s="14">
        <v>43850</v>
      </c>
      <c r="D7" s="13" t="s">
        <v>70</v>
      </c>
      <c r="E7" s="20">
        <v>120</v>
      </c>
      <c r="F7" s="11" t="s">
        <v>84</v>
      </c>
    </row>
    <row r="8" spans="1:6" ht="17.25" customHeight="1" x14ac:dyDescent="0.25">
      <c r="A8" s="40"/>
      <c r="B8" s="19"/>
      <c r="C8" s="14"/>
      <c r="D8" s="19"/>
      <c r="E8" s="25">
        <f>SUM(E6:E7)</f>
        <v>8620</v>
      </c>
      <c r="F8" s="8"/>
    </row>
    <row r="9" spans="1:6" s="34" customFormat="1" ht="20.100000000000001" customHeight="1" x14ac:dyDescent="0.25">
      <c r="A9" s="50" t="s">
        <v>4</v>
      </c>
      <c r="B9" s="51"/>
      <c r="C9" s="52"/>
      <c r="D9" s="53"/>
      <c r="E9" s="54"/>
      <c r="F9" s="55"/>
    </row>
    <row r="10" spans="1:6" ht="60" customHeight="1" x14ac:dyDescent="0.25">
      <c r="A10" s="40">
        <v>1</v>
      </c>
      <c r="B10" s="9" t="s">
        <v>49</v>
      </c>
      <c r="C10" s="14" t="s">
        <v>16</v>
      </c>
      <c r="D10" s="13" t="s">
        <v>70</v>
      </c>
      <c r="E10" s="18">
        <v>10147.5</v>
      </c>
      <c r="F10" s="11" t="s">
        <v>17</v>
      </c>
    </row>
    <row r="11" spans="1:6" ht="60" customHeight="1" x14ac:dyDescent="0.25">
      <c r="A11" s="40">
        <v>2</v>
      </c>
      <c r="B11" s="9" t="s">
        <v>50</v>
      </c>
      <c r="C11" s="14">
        <v>44369</v>
      </c>
      <c r="D11" s="13" t="s">
        <v>70</v>
      </c>
      <c r="E11" s="18">
        <v>15640</v>
      </c>
      <c r="F11" s="11" t="s">
        <v>43</v>
      </c>
    </row>
    <row r="12" spans="1:6" ht="50.1" customHeight="1" x14ac:dyDescent="0.25">
      <c r="A12" s="40"/>
      <c r="B12" s="9"/>
      <c r="C12" s="14">
        <v>44550</v>
      </c>
      <c r="D12" s="13" t="s">
        <v>71</v>
      </c>
      <c r="E12" s="18">
        <v>1500</v>
      </c>
      <c r="F12" s="11" t="s">
        <v>44</v>
      </c>
    </row>
    <row r="13" spans="1:6" ht="69.95" customHeight="1" x14ac:dyDescent="0.25">
      <c r="A13" s="40">
        <v>3</v>
      </c>
      <c r="B13" s="9" t="s">
        <v>51</v>
      </c>
      <c r="C13" s="14">
        <v>44534</v>
      </c>
      <c r="D13" s="13" t="s">
        <v>70</v>
      </c>
      <c r="E13" s="18">
        <v>12000</v>
      </c>
      <c r="F13" s="11" t="s">
        <v>17</v>
      </c>
    </row>
    <row r="14" spans="1:6" ht="120" customHeight="1" x14ac:dyDescent="0.25">
      <c r="A14" s="40">
        <v>4</v>
      </c>
      <c r="B14" s="9" t="s">
        <v>24</v>
      </c>
      <c r="C14" s="14" t="s">
        <v>25</v>
      </c>
      <c r="D14" s="13" t="s">
        <v>71</v>
      </c>
      <c r="E14" s="18">
        <v>9828</v>
      </c>
      <c r="F14" s="29" t="s">
        <v>72</v>
      </c>
    </row>
    <row r="15" spans="1:6" ht="60" customHeight="1" x14ac:dyDescent="0.25">
      <c r="A15" s="40">
        <v>5</v>
      </c>
      <c r="B15" s="9" t="s">
        <v>48</v>
      </c>
      <c r="C15" s="14" t="s">
        <v>34</v>
      </c>
      <c r="D15" s="13" t="s">
        <v>71</v>
      </c>
      <c r="E15" s="15">
        <v>1200</v>
      </c>
      <c r="F15" s="11" t="s">
        <v>17</v>
      </c>
    </row>
    <row r="16" spans="1:6" ht="17.25" customHeight="1" x14ac:dyDescent="0.25">
      <c r="A16" s="40"/>
      <c r="B16" s="19"/>
      <c r="C16" s="14"/>
      <c r="D16" s="19"/>
      <c r="E16" s="25">
        <f>SUM(E10:E15)</f>
        <v>50315.5</v>
      </c>
      <c r="F16" s="8"/>
    </row>
    <row r="17" spans="1:6" s="34" customFormat="1" ht="20.100000000000001" customHeight="1" x14ac:dyDescent="0.25">
      <c r="A17" s="50" t="s">
        <v>5</v>
      </c>
      <c r="B17" s="51"/>
      <c r="C17" s="52"/>
      <c r="D17" s="53"/>
      <c r="E17" s="54"/>
      <c r="F17" s="55"/>
    </row>
    <row r="18" spans="1:6" ht="30" customHeight="1" x14ac:dyDescent="0.25">
      <c r="A18" s="40">
        <v>1</v>
      </c>
      <c r="B18" s="9" t="s">
        <v>50</v>
      </c>
      <c r="C18" s="14">
        <v>44602</v>
      </c>
      <c r="D18" s="13" t="s">
        <v>70</v>
      </c>
      <c r="E18" s="18">
        <v>13500</v>
      </c>
      <c r="F18" s="11" t="s">
        <v>98</v>
      </c>
    </row>
    <row r="19" spans="1:6" ht="30" customHeight="1" x14ac:dyDescent="0.25">
      <c r="A19" s="40"/>
      <c r="B19" s="9"/>
      <c r="C19" s="14">
        <v>44735</v>
      </c>
      <c r="D19" s="13" t="s">
        <v>70</v>
      </c>
      <c r="E19" s="18">
        <v>19500</v>
      </c>
      <c r="F19" s="11" t="s">
        <v>98</v>
      </c>
    </row>
    <row r="20" spans="1:6" ht="99.95" customHeight="1" x14ac:dyDescent="0.25">
      <c r="A20" s="40">
        <v>2</v>
      </c>
      <c r="B20" s="9" t="s">
        <v>52</v>
      </c>
      <c r="C20" s="14">
        <v>44711</v>
      </c>
      <c r="D20" s="13" t="s">
        <v>71</v>
      </c>
      <c r="E20" s="16">
        <v>1000</v>
      </c>
      <c r="F20" s="11" t="s">
        <v>17</v>
      </c>
    </row>
    <row r="21" spans="1:6" ht="60" customHeight="1" x14ac:dyDescent="0.25">
      <c r="A21" s="40">
        <v>3</v>
      </c>
      <c r="B21" s="9" t="s">
        <v>21</v>
      </c>
      <c r="C21" s="10" t="s">
        <v>41</v>
      </c>
      <c r="D21" s="11" t="s">
        <v>103</v>
      </c>
      <c r="E21" s="12">
        <v>17300</v>
      </c>
      <c r="F21" s="11" t="s">
        <v>75</v>
      </c>
    </row>
    <row r="22" spans="1:6" ht="60" customHeight="1" x14ac:dyDescent="0.25">
      <c r="A22" s="40"/>
      <c r="B22" s="9"/>
      <c r="C22" s="10" t="s">
        <v>41</v>
      </c>
      <c r="D22" s="11" t="s">
        <v>68</v>
      </c>
      <c r="E22" s="12">
        <v>1199</v>
      </c>
      <c r="F22" s="11" t="s">
        <v>74</v>
      </c>
    </row>
    <row r="23" spans="1:6" ht="120" customHeight="1" x14ac:dyDescent="0.25">
      <c r="A23" s="40">
        <v>4</v>
      </c>
      <c r="B23" s="9" t="s">
        <v>24</v>
      </c>
      <c r="C23" s="14" t="s">
        <v>26</v>
      </c>
      <c r="D23" s="13" t="s">
        <v>70</v>
      </c>
      <c r="E23" s="18">
        <v>17000</v>
      </c>
      <c r="F23" s="11" t="s">
        <v>73</v>
      </c>
    </row>
    <row r="24" spans="1:6" ht="60" customHeight="1" x14ac:dyDescent="0.25">
      <c r="A24" s="40">
        <v>5</v>
      </c>
      <c r="B24" s="9" t="s">
        <v>48</v>
      </c>
      <c r="C24" s="10" t="s">
        <v>41</v>
      </c>
      <c r="D24" s="11" t="s">
        <v>68</v>
      </c>
      <c r="E24" s="15">
        <v>2500</v>
      </c>
      <c r="F24" s="11" t="s">
        <v>74</v>
      </c>
    </row>
    <row r="25" spans="1:6" ht="60" customHeight="1" x14ac:dyDescent="0.25">
      <c r="A25" s="40">
        <v>6</v>
      </c>
      <c r="B25" s="9"/>
      <c r="C25" s="10" t="s">
        <v>41</v>
      </c>
      <c r="D25" s="11" t="s">
        <v>68</v>
      </c>
      <c r="E25" s="17">
        <v>8000</v>
      </c>
      <c r="F25" s="11" t="s">
        <v>74</v>
      </c>
    </row>
    <row r="26" spans="1:6" ht="50.1" customHeight="1" x14ac:dyDescent="0.25">
      <c r="A26" s="40">
        <v>7</v>
      </c>
      <c r="B26" s="9"/>
      <c r="C26" s="14" t="s">
        <v>35</v>
      </c>
      <c r="D26" s="13" t="s">
        <v>71</v>
      </c>
      <c r="E26" s="15">
        <v>2500</v>
      </c>
      <c r="F26" s="11" t="s">
        <v>17</v>
      </c>
    </row>
    <row r="27" spans="1:6" ht="69.95" customHeight="1" x14ac:dyDescent="0.25">
      <c r="A27" s="40">
        <v>8</v>
      </c>
      <c r="B27" s="9" t="s">
        <v>53</v>
      </c>
      <c r="C27" s="14">
        <v>44880</v>
      </c>
      <c r="D27" s="13" t="s">
        <v>70</v>
      </c>
      <c r="E27" s="18">
        <v>19278</v>
      </c>
      <c r="F27" s="11" t="s">
        <v>17</v>
      </c>
    </row>
    <row r="28" spans="1:6" ht="60" customHeight="1" x14ac:dyDescent="0.25">
      <c r="A28" s="40">
        <v>9</v>
      </c>
      <c r="B28" s="9" t="s">
        <v>54</v>
      </c>
      <c r="C28" s="10" t="s">
        <v>41</v>
      </c>
      <c r="D28" s="11" t="s">
        <v>68</v>
      </c>
      <c r="E28" s="18">
        <v>1620</v>
      </c>
      <c r="F28" s="11" t="s">
        <v>74</v>
      </c>
    </row>
    <row r="29" spans="1:6" ht="60" customHeight="1" x14ac:dyDescent="0.25">
      <c r="A29" s="40">
        <v>10</v>
      </c>
      <c r="B29" s="9" t="s">
        <v>55</v>
      </c>
      <c r="C29" s="10" t="s">
        <v>41</v>
      </c>
      <c r="D29" s="11" t="s">
        <v>68</v>
      </c>
      <c r="E29" s="18">
        <v>1620</v>
      </c>
      <c r="F29" s="11" t="s">
        <v>74</v>
      </c>
    </row>
    <row r="30" spans="1:6" ht="60" customHeight="1" x14ac:dyDescent="0.25">
      <c r="A30" s="40">
        <v>11</v>
      </c>
      <c r="B30" s="9" t="s">
        <v>56</v>
      </c>
      <c r="C30" s="10" t="s">
        <v>41</v>
      </c>
      <c r="D30" s="11" t="s">
        <v>68</v>
      </c>
      <c r="E30" s="16">
        <v>1620</v>
      </c>
      <c r="F30" s="11" t="s">
        <v>74</v>
      </c>
    </row>
    <row r="31" spans="1:6" ht="60" customHeight="1" x14ac:dyDescent="0.25">
      <c r="A31" s="40">
        <v>12</v>
      </c>
      <c r="B31" s="9" t="s">
        <v>57</v>
      </c>
      <c r="C31" s="10" t="s">
        <v>41</v>
      </c>
      <c r="D31" s="11" t="s">
        <v>68</v>
      </c>
      <c r="E31" s="16">
        <v>1620</v>
      </c>
      <c r="F31" s="11" t="s">
        <v>74</v>
      </c>
    </row>
    <row r="32" spans="1:6" ht="60" customHeight="1" x14ac:dyDescent="0.25">
      <c r="A32" s="40">
        <v>13</v>
      </c>
      <c r="B32" s="9" t="s">
        <v>83</v>
      </c>
      <c r="C32" s="14">
        <v>44812</v>
      </c>
      <c r="D32" s="13" t="s">
        <v>70</v>
      </c>
      <c r="E32" s="20">
        <v>127.5</v>
      </c>
      <c r="F32" s="11" t="s">
        <v>85</v>
      </c>
    </row>
    <row r="33" spans="1:6" ht="17.25" customHeight="1" x14ac:dyDescent="0.25">
      <c r="A33" s="40"/>
      <c r="B33" s="19"/>
      <c r="C33" s="14"/>
      <c r="D33" s="19"/>
      <c r="E33" s="25">
        <f>SUM(E18:E32)</f>
        <v>108384.5</v>
      </c>
      <c r="F33" s="8"/>
    </row>
    <row r="34" spans="1:6" s="34" customFormat="1" ht="20.100000000000001" customHeight="1" x14ac:dyDescent="0.25">
      <c r="A34" s="50" t="s">
        <v>6</v>
      </c>
      <c r="B34" s="51"/>
      <c r="C34" s="52"/>
      <c r="D34" s="53"/>
      <c r="E34" s="54"/>
      <c r="F34" s="55"/>
    </row>
    <row r="35" spans="1:6" ht="60" customHeight="1" x14ac:dyDescent="0.25">
      <c r="A35" s="40">
        <v>1</v>
      </c>
      <c r="B35" s="9" t="s">
        <v>58</v>
      </c>
      <c r="C35" s="1" t="s">
        <v>10</v>
      </c>
      <c r="D35" s="11" t="s">
        <v>68</v>
      </c>
      <c r="E35" s="18">
        <v>2200</v>
      </c>
      <c r="F35" s="11" t="s">
        <v>76</v>
      </c>
    </row>
    <row r="36" spans="1:6" ht="113.25" customHeight="1" x14ac:dyDescent="0.25">
      <c r="A36" s="40"/>
      <c r="B36" s="30"/>
      <c r="C36" s="35" t="s">
        <v>11</v>
      </c>
      <c r="D36" s="13" t="s">
        <v>71</v>
      </c>
      <c r="E36" s="31">
        <v>2500</v>
      </c>
      <c r="F36" s="8" t="s">
        <v>12</v>
      </c>
    </row>
    <row r="37" spans="1:6" ht="60" customHeight="1" x14ac:dyDescent="0.25">
      <c r="A37" s="40">
        <v>2</v>
      </c>
      <c r="B37" s="9" t="s">
        <v>59</v>
      </c>
      <c r="C37" s="1" t="s">
        <v>10</v>
      </c>
      <c r="D37" s="11" t="s">
        <v>68</v>
      </c>
      <c r="E37" s="18">
        <v>2200</v>
      </c>
      <c r="F37" s="11" t="s">
        <v>76</v>
      </c>
    </row>
    <row r="38" spans="1:6" ht="60" customHeight="1" x14ac:dyDescent="0.25">
      <c r="A38" s="40">
        <v>3</v>
      </c>
      <c r="B38" s="9" t="s">
        <v>60</v>
      </c>
      <c r="C38" s="1" t="s">
        <v>10</v>
      </c>
      <c r="D38" s="11" t="s">
        <v>68</v>
      </c>
      <c r="E38" s="18">
        <v>2200</v>
      </c>
      <c r="F38" s="11" t="s">
        <v>76</v>
      </c>
    </row>
    <row r="39" spans="1:6" ht="80.099999999999994" customHeight="1" x14ac:dyDescent="0.25">
      <c r="A39" s="40">
        <v>4</v>
      </c>
      <c r="B39" s="9" t="s">
        <v>49</v>
      </c>
      <c r="C39" s="14" t="s">
        <v>18</v>
      </c>
      <c r="D39" s="13" t="s">
        <v>70</v>
      </c>
      <c r="E39" s="18">
        <v>18200</v>
      </c>
      <c r="F39" s="11" t="s">
        <v>17</v>
      </c>
    </row>
    <row r="40" spans="1:6" ht="60" customHeight="1" x14ac:dyDescent="0.25">
      <c r="A40" s="40"/>
      <c r="B40" s="9"/>
      <c r="C40" s="1" t="s">
        <v>10</v>
      </c>
      <c r="D40" s="11" t="s">
        <v>68</v>
      </c>
      <c r="E40" s="18">
        <v>2200</v>
      </c>
      <c r="F40" s="11" t="s">
        <v>76</v>
      </c>
    </row>
    <row r="41" spans="1:6" ht="99.95" customHeight="1" x14ac:dyDescent="0.25">
      <c r="A41" s="40">
        <v>5</v>
      </c>
      <c r="B41" s="9" t="s">
        <v>50</v>
      </c>
      <c r="C41" s="14">
        <v>45280</v>
      </c>
      <c r="D41" s="13" t="s">
        <v>71</v>
      </c>
      <c r="E41" s="18">
        <v>3700</v>
      </c>
      <c r="F41" s="11" t="s">
        <v>45</v>
      </c>
    </row>
    <row r="42" spans="1:6" ht="60" customHeight="1" x14ac:dyDescent="0.25">
      <c r="A42" s="40">
        <v>6</v>
      </c>
      <c r="B42" s="9" t="s">
        <v>51</v>
      </c>
      <c r="C42" s="1" t="s">
        <v>10</v>
      </c>
      <c r="D42" s="11" t="s">
        <v>68</v>
      </c>
      <c r="E42" s="18">
        <v>2200</v>
      </c>
      <c r="F42" s="11" t="s">
        <v>76</v>
      </c>
    </row>
    <row r="43" spans="1:6" ht="60" customHeight="1" x14ac:dyDescent="0.25">
      <c r="A43" s="40">
        <v>7</v>
      </c>
      <c r="B43" s="9" t="s">
        <v>61</v>
      </c>
      <c r="C43" s="1" t="s">
        <v>10</v>
      </c>
      <c r="D43" s="11" t="s">
        <v>68</v>
      </c>
      <c r="E43" s="18">
        <v>2200</v>
      </c>
      <c r="F43" s="11" t="s">
        <v>76</v>
      </c>
    </row>
    <row r="44" spans="1:6" ht="80.099999999999994" customHeight="1" x14ac:dyDescent="0.25">
      <c r="A44" s="40"/>
      <c r="B44" s="9"/>
      <c r="C44" s="14">
        <v>45098</v>
      </c>
      <c r="D44" s="13" t="s">
        <v>70</v>
      </c>
      <c r="E44" s="18">
        <f>26300+3250</f>
        <v>29550</v>
      </c>
      <c r="F44" s="11" t="s">
        <v>80</v>
      </c>
    </row>
    <row r="45" spans="1:6" ht="60" customHeight="1" x14ac:dyDescent="0.25">
      <c r="A45" s="40">
        <v>8</v>
      </c>
      <c r="B45" s="9" t="s">
        <v>62</v>
      </c>
      <c r="C45" s="1" t="s">
        <v>10</v>
      </c>
      <c r="D45" s="11" t="s">
        <v>68</v>
      </c>
      <c r="E45" s="18">
        <v>2200</v>
      </c>
      <c r="F45" s="11" t="s">
        <v>76</v>
      </c>
    </row>
    <row r="46" spans="1:6" ht="60" customHeight="1" x14ac:dyDescent="0.25">
      <c r="A46" s="40">
        <v>9</v>
      </c>
      <c r="B46" s="9" t="s">
        <v>63</v>
      </c>
      <c r="C46" s="1" t="s">
        <v>10</v>
      </c>
      <c r="D46" s="11" t="s">
        <v>68</v>
      </c>
      <c r="E46" s="18">
        <v>2200</v>
      </c>
      <c r="F46" s="11" t="s">
        <v>76</v>
      </c>
    </row>
    <row r="47" spans="1:6" ht="60" customHeight="1" x14ac:dyDescent="0.25">
      <c r="A47" s="40">
        <v>10</v>
      </c>
      <c r="B47" s="9" t="s">
        <v>52</v>
      </c>
      <c r="C47" s="1" t="s">
        <v>10</v>
      </c>
      <c r="D47" s="11" t="s">
        <v>68</v>
      </c>
      <c r="E47" s="16">
        <v>2200</v>
      </c>
      <c r="F47" s="11" t="s">
        <v>76</v>
      </c>
    </row>
    <row r="48" spans="1:6" ht="60" customHeight="1" x14ac:dyDescent="0.25">
      <c r="A48" s="40">
        <v>11</v>
      </c>
      <c r="B48" s="9" t="s">
        <v>21</v>
      </c>
      <c r="C48" s="1" t="s">
        <v>10</v>
      </c>
      <c r="D48" s="11" t="s">
        <v>68</v>
      </c>
      <c r="E48" s="12">
        <v>2200</v>
      </c>
      <c r="F48" s="11" t="s">
        <v>76</v>
      </c>
    </row>
    <row r="49" spans="1:6" ht="60" customHeight="1" x14ac:dyDescent="0.25">
      <c r="A49" s="40">
        <v>12</v>
      </c>
      <c r="B49" s="9" t="s">
        <v>23</v>
      </c>
      <c r="C49" s="1" t="s">
        <v>10</v>
      </c>
      <c r="D49" s="11" t="s">
        <v>68</v>
      </c>
      <c r="E49" s="18">
        <v>14500</v>
      </c>
      <c r="F49" s="11" t="s">
        <v>77</v>
      </c>
    </row>
    <row r="50" spans="1:6" ht="60" customHeight="1" x14ac:dyDescent="0.25">
      <c r="A50" s="40"/>
      <c r="B50" s="9"/>
      <c r="C50" s="1" t="s">
        <v>10</v>
      </c>
      <c r="D50" s="11" t="s">
        <v>68</v>
      </c>
      <c r="E50" s="18">
        <v>2200</v>
      </c>
      <c r="F50" s="11" t="s">
        <v>76</v>
      </c>
    </row>
    <row r="51" spans="1:6" ht="60" customHeight="1" x14ac:dyDescent="0.25">
      <c r="A51" s="40"/>
      <c r="B51" s="9"/>
      <c r="C51" s="1" t="s">
        <v>10</v>
      </c>
      <c r="D51" s="11" t="s">
        <v>68</v>
      </c>
      <c r="E51" s="18">
        <v>2052</v>
      </c>
      <c r="F51" s="11" t="s">
        <v>76</v>
      </c>
    </row>
    <row r="52" spans="1:6" ht="60" customHeight="1" x14ac:dyDescent="0.25">
      <c r="A52" s="40">
        <v>13</v>
      </c>
      <c r="B52" s="9" t="s">
        <v>24</v>
      </c>
      <c r="C52" s="1" t="s">
        <v>10</v>
      </c>
      <c r="D52" s="11" t="s">
        <v>68</v>
      </c>
      <c r="E52" s="18">
        <v>2200</v>
      </c>
      <c r="F52" s="11" t="s">
        <v>76</v>
      </c>
    </row>
    <row r="53" spans="1:6" ht="99.95" customHeight="1" x14ac:dyDescent="0.25">
      <c r="A53" s="40"/>
      <c r="B53" s="9"/>
      <c r="C53" s="14" t="s">
        <v>27</v>
      </c>
      <c r="D53" s="13" t="s">
        <v>70</v>
      </c>
      <c r="E53" s="18">
        <v>11000</v>
      </c>
      <c r="F53" s="11" t="s">
        <v>73</v>
      </c>
    </row>
    <row r="54" spans="1:6" ht="99.95" customHeight="1" x14ac:dyDescent="0.25">
      <c r="A54" s="40"/>
      <c r="B54" s="9"/>
      <c r="C54" s="14" t="s">
        <v>28</v>
      </c>
      <c r="D54" s="13" t="s">
        <v>70</v>
      </c>
      <c r="E54" s="18">
        <v>40000</v>
      </c>
      <c r="F54" s="11" t="s">
        <v>29</v>
      </c>
    </row>
    <row r="55" spans="1:6" ht="60" customHeight="1" x14ac:dyDescent="0.25">
      <c r="A55" s="40">
        <v>14</v>
      </c>
      <c r="B55" s="9" t="s">
        <v>64</v>
      </c>
      <c r="C55" s="1" t="s">
        <v>10</v>
      </c>
      <c r="D55" s="11" t="s">
        <v>68</v>
      </c>
      <c r="E55" s="16">
        <v>2200</v>
      </c>
      <c r="F55" s="11" t="s">
        <v>76</v>
      </c>
    </row>
    <row r="56" spans="1:6" ht="60" customHeight="1" x14ac:dyDescent="0.25">
      <c r="A56" s="40">
        <v>15</v>
      </c>
      <c r="B56" s="9" t="s">
        <v>65</v>
      </c>
      <c r="C56" s="1" t="s">
        <v>10</v>
      </c>
      <c r="D56" s="11" t="s">
        <v>68</v>
      </c>
      <c r="E56" s="18">
        <v>2200</v>
      </c>
      <c r="F56" s="11" t="s">
        <v>76</v>
      </c>
    </row>
    <row r="57" spans="1:6" ht="60" customHeight="1" x14ac:dyDescent="0.25">
      <c r="A57" s="40"/>
      <c r="B57" s="9"/>
      <c r="C57" s="1" t="s">
        <v>10</v>
      </c>
      <c r="D57" s="11" t="s">
        <v>68</v>
      </c>
      <c r="E57" s="18">
        <v>2200</v>
      </c>
      <c r="F57" s="11" t="s">
        <v>76</v>
      </c>
    </row>
    <row r="58" spans="1:6" ht="60" customHeight="1" x14ac:dyDescent="0.25">
      <c r="A58" s="40">
        <v>16</v>
      </c>
      <c r="B58" s="9" t="s">
        <v>66</v>
      </c>
      <c r="C58" s="1" t="s">
        <v>10</v>
      </c>
      <c r="D58" s="11" t="s">
        <v>68</v>
      </c>
      <c r="E58" s="18">
        <v>2200</v>
      </c>
      <c r="F58" s="11" t="s">
        <v>76</v>
      </c>
    </row>
    <row r="59" spans="1:6" ht="60" customHeight="1" x14ac:dyDescent="0.25">
      <c r="A59" s="40">
        <v>17</v>
      </c>
      <c r="B59" s="9" t="s">
        <v>48</v>
      </c>
      <c r="C59" s="1" t="s">
        <v>10</v>
      </c>
      <c r="D59" s="11" t="s">
        <v>68</v>
      </c>
      <c r="E59" s="20">
        <v>6000</v>
      </c>
      <c r="F59" s="11" t="s">
        <v>77</v>
      </c>
    </row>
    <row r="60" spans="1:6" ht="60" customHeight="1" x14ac:dyDescent="0.25">
      <c r="A60" s="40"/>
      <c r="B60" s="9"/>
      <c r="C60" s="1" t="s">
        <v>10</v>
      </c>
      <c r="D60" s="11" t="s">
        <v>68</v>
      </c>
      <c r="E60" s="15">
        <v>2200</v>
      </c>
      <c r="F60" s="11" t="s">
        <v>76</v>
      </c>
    </row>
    <row r="61" spans="1:6" ht="60" customHeight="1" x14ac:dyDescent="0.25">
      <c r="A61" s="40">
        <v>18</v>
      </c>
      <c r="B61" s="9" t="s">
        <v>54</v>
      </c>
      <c r="C61" s="1" t="s">
        <v>10</v>
      </c>
      <c r="D61" s="11" t="s">
        <v>68</v>
      </c>
      <c r="E61" s="18">
        <v>2200</v>
      </c>
      <c r="F61" s="11" t="s">
        <v>76</v>
      </c>
    </row>
    <row r="62" spans="1:6" ht="60" customHeight="1" x14ac:dyDescent="0.25">
      <c r="A62" s="40">
        <v>19</v>
      </c>
      <c r="B62" s="9" t="s">
        <v>55</v>
      </c>
      <c r="C62" s="1" t="s">
        <v>10</v>
      </c>
      <c r="D62" s="11" t="s">
        <v>68</v>
      </c>
      <c r="E62" s="18">
        <v>2200</v>
      </c>
      <c r="F62" s="11" t="s">
        <v>76</v>
      </c>
    </row>
    <row r="63" spans="1:6" ht="60" customHeight="1" x14ac:dyDescent="0.25">
      <c r="A63" s="40">
        <v>20</v>
      </c>
      <c r="B63" s="9" t="s">
        <v>56</v>
      </c>
      <c r="C63" s="1" t="s">
        <v>10</v>
      </c>
      <c r="D63" s="11" t="s">
        <v>68</v>
      </c>
      <c r="E63" s="16">
        <v>2200</v>
      </c>
      <c r="F63" s="11" t="s">
        <v>76</v>
      </c>
    </row>
    <row r="64" spans="1:6" ht="39.950000000000003" customHeight="1" x14ac:dyDescent="0.25">
      <c r="A64" s="40">
        <v>21</v>
      </c>
      <c r="B64" s="9" t="s">
        <v>57</v>
      </c>
      <c r="C64" s="14">
        <v>44939</v>
      </c>
      <c r="D64" s="13" t="s">
        <v>71</v>
      </c>
      <c r="E64" s="16">
        <v>288.89999999999998</v>
      </c>
      <c r="F64" s="8" t="s">
        <v>15</v>
      </c>
    </row>
    <row r="65" spans="1:6" ht="60" customHeight="1" x14ac:dyDescent="0.25">
      <c r="A65" s="40"/>
      <c r="B65" s="9"/>
      <c r="C65" s="1" t="s">
        <v>10</v>
      </c>
      <c r="D65" s="11" t="s">
        <v>68</v>
      </c>
      <c r="E65" s="16">
        <v>2200</v>
      </c>
      <c r="F65" s="11" t="s">
        <v>76</v>
      </c>
    </row>
    <row r="66" spans="1:6" ht="60" customHeight="1" x14ac:dyDescent="0.25">
      <c r="A66" s="40"/>
      <c r="B66" s="9"/>
      <c r="C66" s="14">
        <v>45177</v>
      </c>
      <c r="D66" s="13" t="s">
        <v>71</v>
      </c>
      <c r="E66" s="16">
        <v>3800</v>
      </c>
      <c r="F66" s="11" t="s">
        <v>42</v>
      </c>
    </row>
    <row r="67" spans="1:6" ht="60" customHeight="1" x14ac:dyDescent="0.25">
      <c r="A67" s="40">
        <v>22</v>
      </c>
      <c r="B67" s="9" t="s">
        <v>83</v>
      </c>
      <c r="C67" s="14">
        <v>45280</v>
      </c>
      <c r="D67" s="13" t="s">
        <v>70</v>
      </c>
      <c r="E67" s="20">
        <v>17500</v>
      </c>
      <c r="F67" s="11" t="s">
        <v>86</v>
      </c>
    </row>
    <row r="68" spans="1:6" ht="17.25" customHeight="1" x14ac:dyDescent="0.25">
      <c r="A68" s="40"/>
      <c r="B68" s="19"/>
      <c r="C68" s="14"/>
      <c r="D68" s="19"/>
      <c r="E68" s="25">
        <f>SUM(E35:E67)</f>
        <v>195290.9</v>
      </c>
      <c r="F68" s="8"/>
    </row>
    <row r="69" spans="1:6" s="34" customFormat="1" ht="20.100000000000001" customHeight="1" x14ac:dyDescent="0.25">
      <c r="A69" s="50" t="s">
        <v>7</v>
      </c>
      <c r="B69" s="51"/>
      <c r="C69" s="52"/>
      <c r="D69" s="53"/>
      <c r="E69" s="54"/>
      <c r="F69" s="55"/>
    </row>
    <row r="70" spans="1:6" ht="60" customHeight="1" x14ac:dyDescent="0.25">
      <c r="A70" s="40">
        <v>1</v>
      </c>
      <c r="B70" s="9" t="s">
        <v>58</v>
      </c>
      <c r="C70" s="14" t="s">
        <v>13</v>
      </c>
      <c r="D70" s="11" t="s">
        <v>68</v>
      </c>
      <c r="E70" s="18">
        <v>3000</v>
      </c>
      <c r="F70" s="11" t="s">
        <v>78</v>
      </c>
    </row>
    <row r="71" spans="1:6" ht="60" customHeight="1" x14ac:dyDescent="0.25">
      <c r="A71" s="40">
        <v>2</v>
      </c>
      <c r="B71" s="9" t="s">
        <v>59</v>
      </c>
      <c r="C71" s="14" t="s">
        <v>13</v>
      </c>
      <c r="D71" s="11" t="s">
        <v>68</v>
      </c>
      <c r="E71" s="18">
        <v>3000</v>
      </c>
      <c r="F71" s="11" t="s">
        <v>78</v>
      </c>
    </row>
    <row r="72" spans="1:6" ht="60" customHeight="1" x14ac:dyDescent="0.25">
      <c r="A72" s="40">
        <v>3</v>
      </c>
      <c r="B72" s="9" t="s">
        <v>60</v>
      </c>
      <c r="C72" s="14" t="s">
        <v>13</v>
      </c>
      <c r="D72" s="11" t="s">
        <v>68</v>
      </c>
      <c r="E72" s="18">
        <v>3000</v>
      </c>
      <c r="F72" s="11" t="s">
        <v>78</v>
      </c>
    </row>
    <row r="73" spans="1:6" ht="60" customHeight="1" x14ac:dyDescent="0.25">
      <c r="A73" s="40">
        <v>4</v>
      </c>
      <c r="B73" s="9" t="s">
        <v>49</v>
      </c>
      <c r="C73" s="14" t="s">
        <v>13</v>
      </c>
      <c r="D73" s="11" t="s">
        <v>68</v>
      </c>
      <c r="E73" s="18">
        <v>3000</v>
      </c>
      <c r="F73" s="11" t="s">
        <v>78</v>
      </c>
    </row>
    <row r="74" spans="1:6" ht="69.95" customHeight="1" x14ac:dyDescent="0.25">
      <c r="A74" s="40">
        <v>5</v>
      </c>
      <c r="B74" s="9" t="s">
        <v>50</v>
      </c>
      <c r="C74" s="14">
        <v>45315</v>
      </c>
      <c r="D74" s="13" t="s">
        <v>70</v>
      </c>
      <c r="E74" s="18">
        <v>22000</v>
      </c>
      <c r="F74" s="11" t="s">
        <v>46</v>
      </c>
    </row>
    <row r="75" spans="1:6" ht="60" customHeight="1" x14ac:dyDescent="0.25">
      <c r="A75" s="40">
        <v>6</v>
      </c>
      <c r="B75" s="9" t="s">
        <v>51</v>
      </c>
      <c r="C75" s="14" t="s">
        <v>13</v>
      </c>
      <c r="D75" s="11" t="s">
        <v>68</v>
      </c>
      <c r="E75" s="18">
        <v>3000</v>
      </c>
      <c r="F75" s="11" t="s">
        <v>78</v>
      </c>
    </row>
    <row r="76" spans="1:6" ht="60" customHeight="1" x14ac:dyDescent="0.25">
      <c r="A76" s="40">
        <v>7</v>
      </c>
      <c r="B76" s="9" t="s">
        <v>61</v>
      </c>
      <c r="C76" s="14" t="s">
        <v>13</v>
      </c>
      <c r="D76" s="11" t="s">
        <v>68</v>
      </c>
      <c r="E76" s="18">
        <v>3000</v>
      </c>
      <c r="F76" s="11" t="s">
        <v>78</v>
      </c>
    </row>
    <row r="77" spans="1:6" ht="60" customHeight="1" x14ac:dyDescent="0.25">
      <c r="A77" s="40">
        <v>8</v>
      </c>
      <c r="B77" s="9" t="s">
        <v>62</v>
      </c>
      <c r="C77" s="14" t="s">
        <v>13</v>
      </c>
      <c r="D77" s="11" t="s">
        <v>68</v>
      </c>
      <c r="E77" s="18">
        <v>3000</v>
      </c>
      <c r="F77" s="11" t="s">
        <v>78</v>
      </c>
    </row>
    <row r="78" spans="1:6" ht="60" customHeight="1" x14ac:dyDescent="0.25">
      <c r="A78" s="40">
        <v>9</v>
      </c>
      <c r="B78" s="9" t="s">
        <v>63</v>
      </c>
      <c r="C78" s="14" t="s">
        <v>13</v>
      </c>
      <c r="D78" s="11" t="s">
        <v>68</v>
      </c>
      <c r="E78" s="18">
        <v>3000</v>
      </c>
      <c r="F78" s="11" t="s">
        <v>78</v>
      </c>
    </row>
    <row r="79" spans="1:6" ht="60" customHeight="1" x14ac:dyDescent="0.25">
      <c r="A79" s="40">
        <v>10</v>
      </c>
      <c r="B79" s="9" t="s">
        <v>52</v>
      </c>
      <c r="C79" s="14" t="s">
        <v>13</v>
      </c>
      <c r="D79" s="11" t="s">
        <v>68</v>
      </c>
      <c r="E79" s="16">
        <v>3000</v>
      </c>
      <c r="F79" s="11" t="s">
        <v>78</v>
      </c>
    </row>
    <row r="80" spans="1:6" ht="39.950000000000003" customHeight="1" x14ac:dyDescent="0.25">
      <c r="A80" s="40">
        <v>11</v>
      </c>
      <c r="B80" s="9" t="s">
        <v>21</v>
      </c>
      <c r="C80" s="10" t="s">
        <v>22</v>
      </c>
      <c r="D80" s="13" t="s">
        <v>71</v>
      </c>
      <c r="E80" s="12">
        <v>4000</v>
      </c>
      <c r="F80" s="11" t="s">
        <v>17</v>
      </c>
    </row>
    <row r="81" spans="1:6" ht="60" customHeight="1" x14ac:dyDescent="0.25">
      <c r="A81" s="40"/>
      <c r="B81" s="9"/>
      <c r="C81" s="14" t="s">
        <v>13</v>
      </c>
      <c r="D81" s="11" t="s">
        <v>68</v>
      </c>
      <c r="E81" s="12">
        <v>3000</v>
      </c>
      <c r="F81" s="11" t="s">
        <v>78</v>
      </c>
    </row>
    <row r="82" spans="1:6" ht="60" customHeight="1" x14ac:dyDescent="0.25">
      <c r="A82" s="40">
        <v>12</v>
      </c>
      <c r="B82" s="9" t="s">
        <v>23</v>
      </c>
      <c r="C82" s="14" t="s">
        <v>13</v>
      </c>
      <c r="D82" s="11" t="s">
        <v>68</v>
      </c>
      <c r="E82" s="18">
        <v>3000</v>
      </c>
      <c r="F82" s="11" t="s">
        <v>78</v>
      </c>
    </row>
    <row r="83" spans="1:6" ht="50.1" customHeight="1" x14ac:dyDescent="0.25">
      <c r="A83" s="40"/>
      <c r="B83" s="9"/>
      <c r="C83" s="14">
        <v>45551</v>
      </c>
      <c r="D83" s="13" t="s">
        <v>71</v>
      </c>
      <c r="E83" s="18">
        <v>3200</v>
      </c>
      <c r="F83" s="11" t="s">
        <v>69</v>
      </c>
    </row>
    <row r="84" spans="1:6" ht="60" customHeight="1" x14ac:dyDescent="0.25">
      <c r="A84" s="40">
        <v>13</v>
      </c>
      <c r="B84" s="9" t="s">
        <v>24</v>
      </c>
      <c r="C84" s="14" t="s">
        <v>13</v>
      </c>
      <c r="D84" s="11" t="s">
        <v>68</v>
      </c>
      <c r="E84" s="18">
        <v>3000</v>
      </c>
      <c r="F84" s="11" t="s">
        <v>78</v>
      </c>
    </row>
    <row r="85" spans="1:6" ht="60" customHeight="1" x14ac:dyDescent="0.25">
      <c r="A85" s="40"/>
      <c r="B85" s="9"/>
      <c r="C85" s="14" t="s">
        <v>30</v>
      </c>
      <c r="D85" s="13" t="s">
        <v>70</v>
      </c>
      <c r="E85" s="18">
        <v>10000</v>
      </c>
      <c r="F85" s="11" t="s">
        <v>73</v>
      </c>
    </row>
    <row r="86" spans="1:6" ht="60" customHeight="1" x14ac:dyDescent="0.25">
      <c r="A86" s="40"/>
      <c r="B86" s="9"/>
      <c r="C86" s="14" t="s">
        <v>31</v>
      </c>
      <c r="D86" s="13" t="s">
        <v>70</v>
      </c>
      <c r="E86" s="18">
        <v>21065</v>
      </c>
      <c r="F86" s="11" t="s">
        <v>32</v>
      </c>
    </row>
    <row r="87" spans="1:6" ht="60" customHeight="1" x14ac:dyDescent="0.25">
      <c r="A87" s="40">
        <v>14</v>
      </c>
      <c r="B87" s="9" t="s">
        <v>64</v>
      </c>
      <c r="C87" s="14" t="s">
        <v>13</v>
      </c>
      <c r="D87" s="11" t="s">
        <v>68</v>
      </c>
      <c r="E87" s="16">
        <v>3000</v>
      </c>
      <c r="F87" s="11" t="s">
        <v>78</v>
      </c>
    </row>
    <row r="88" spans="1:6" ht="30" customHeight="1" x14ac:dyDescent="0.25">
      <c r="A88" s="40">
        <v>15</v>
      </c>
      <c r="B88" s="9" t="s">
        <v>65</v>
      </c>
      <c r="C88" s="14">
        <v>45320</v>
      </c>
      <c r="D88" s="13" t="s">
        <v>71</v>
      </c>
      <c r="E88" s="18">
        <v>6000</v>
      </c>
      <c r="F88" s="11" t="s">
        <v>17</v>
      </c>
    </row>
    <row r="89" spans="1:6" ht="30" customHeight="1" x14ac:dyDescent="0.25">
      <c r="A89" s="40"/>
      <c r="B89" s="9"/>
      <c r="C89" s="14">
        <v>45334</v>
      </c>
      <c r="D89" s="13" t="s">
        <v>71</v>
      </c>
      <c r="E89" s="18">
        <v>6000</v>
      </c>
      <c r="F89" s="11" t="s">
        <v>17</v>
      </c>
    </row>
    <row r="90" spans="1:6" ht="60" customHeight="1" x14ac:dyDescent="0.25">
      <c r="A90" s="40"/>
      <c r="B90" s="9"/>
      <c r="C90" s="14" t="s">
        <v>13</v>
      </c>
      <c r="D90" s="11" t="s">
        <v>68</v>
      </c>
      <c r="E90" s="18">
        <v>3000</v>
      </c>
      <c r="F90" s="11" t="s">
        <v>78</v>
      </c>
    </row>
    <row r="91" spans="1:6" ht="60" customHeight="1" x14ac:dyDescent="0.25">
      <c r="A91" s="40"/>
      <c r="B91" s="9"/>
      <c r="C91" s="14" t="s">
        <v>13</v>
      </c>
      <c r="D91" s="11" t="s">
        <v>68</v>
      </c>
      <c r="E91" s="18">
        <v>4800</v>
      </c>
      <c r="F91" s="11" t="s">
        <v>17</v>
      </c>
    </row>
    <row r="92" spans="1:6" ht="60" customHeight="1" x14ac:dyDescent="0.25">
      <c r="A92" s="40"/>
      <c r="B92" s="9"/>
      <c r="C92" s="14" t="s">
        <v>13</v>
      </c>
      <c r="D92" s="11" t="s">
        <v>68</v>
      </c>
      <c r="E92" s="16">
        <v>3000</v>
      </c>
      <c r="F92" s="11" t="s">
        <v>78</v>
      </c>
    </row>
    <row r="93" spans="1:6" ht="60" customHeight="1" x14ac:dyDescent="0.25">
      <c r="A93" s="40"/>
      <c r="B93" s="9"/>
      <c r="C93" s="14" t="s">
        <v>13</v>
      </c>
      <c r="D93" s="11" t="s">
        <v>68</v>
      </c>
      <c r="E93" s="18">
        <v>3500</v>
      </c>
      <c r="F93" s="11" t="s">
        <v>78</v>
      </c>
    </row>
    <row r="94" spans="1:6" ht="60" customHeight="1" x14ac:dyDescent="0.25">
      <c r="A94" s="40">
        <v>16</v>
      </c>
      <c r="B94" s="9" t="s">
        <v>66</v>
      </c>
      <c r="C94" s="14" t="s">
        <v>13</v>
      </c>
      <c r="D94" s="11" t="s">
        <v>68</v>
      </c>
      <c r="E94" s="18">
        <v>3000</v>
      </c>
      <c r="F94" s="11" t="s">
        <v>78</v>
      </c>
    </row>
    <row r="95" spans="1:6" ht="60" customHeight="1" x14ac:dyDescent="0.25">
      <c r="A95" s="40">
        <v>17</v>
      </c>
      <c r="B95" s="9" t="s">
        <v>48</v>
      </c>
      <c r="C95" s="14" t="s">
        <v>13</v>
      </c>
      <c r="D95" s="11" t="s">
        <v>68</v>
      </c>
      <c r="E95" s="20">
        <v>3000</v>
      </c>
      <c r="F95" s="11" t="s">
        <v>78</v>
      </c>
    </row>
    <row r="96" spans="1:6" ht="60" customHeight="1" x14ac:dyDescent="0.25">
      <c r="A96" s="40"/>
      <c r="B96" s="9"/>
      <c r="C96" s="14" t="s">
        <v>13</v>
      </c>
      <c r="D96" s="11" t="s">
        <v>68</v>
      </c>
      <c r="E96" s="15">
        <v>2700</v>
      </c>
      <c r="F96" s="11" t="s">
        <v>78</v>
      </c>
    </row>
    <row r="97" spans="1:6" ht="60" customHeight="1" x14ac:dyDescent="0.25">
      <c r="A97" s="40">
        <v>18</v>
      </c>
      <c r="B97" s="9" t="s">
        <v>53</v>
      </c>
      <c r="C97" s="47" t="s">
        <v>13</v>
      </c>
      <c r="D97" s="11" t="s">
        <v>68</v>
      </c>
      <c r="E97" s="18">
        <v>3000</v>
      </c>
      <c r="F97" s="11" t="s">
        <v>78</v>
      </c>
    </row>
    <row r="98" spans="1:6" ht="90" customHeight="1" x14ac:dyDescent="0.25">
      <c r="A98" s="40"/>
      <c r="B98" s="9"/>
      <c r="C98" s="56">
        <v>45359</v>
      </c>
      <c r="D98" s="13" t="s">
        <v>81</v>
      </c>
      <c r="E98" s="18">
        <v>114267</v>
      </c>
      <c r="F98" s="11" t="s">
        <v>37</v>
      </c>
    </row>
    <row r="99" spans="1:6" ht="60" customHeight="1" x14ac:dyDescent="0.25">
      <c r="A99" s="40"/>
      <c r="B99" s="9"/>
      <c r="C99" s="56">
        <v>45545</v>
      </c>
      <c r="D99" s="13" t="s">
        <v>71</v>
      </c>
      <c r="E99" s="18">
        <v>9180</v>
      </c>
      <c r="F99" s="11" t="s">
        <v>17</v>
      </c>
    </row>
    <row r="100" spans="1:6" ht="50.1" customHeight="1" x14ac:dyDescent="0.25">
      <c r="A100" s="40"/>
      <c r="B100" s="9"/>
      <c r="C100" s="47" t="s">
        <v>96</v>
      </c>
      <c r="D100" s="13" t="s">
        <v>71</v>
      </c>
      <c r="E100" s="18">
        <v>220</v>
      </c>
      <c r="F100" s="8" t="s">
        <v>38</v>
      </c>
    </row>
    <row r="101" spans="1:6" ht="50.1" customHeight="1" x14ac:dyDescent="0.25">
      <c r="A101" s="40"/>
      <c r="B101" s="9"/>
      <c r="C101" s="48" t="s">
        <v>39</v>
      </c>
      <c r="D101" s="13" t="s">
        <v>82</v>
      </c>
      <c r="E101" s="18">
        <v>456585</v>
      </c>
      <c r="F101" s="11" t="s">
        <v>17</v>
      </c>
    </row>
    <row r="102" spans="1:6" ht="50.1" customHeight="1" x14ac:dyDescent="0.25">
      <c r="A102" s="40"/>
      <c r="B102" s="9"/>
      <c r="C102" s="48" t="s">
        <v>40</v>
      </c>
      <c r="D102" s="13" t="s">
        <v>70</v>
      </c>
      <c r="E102" s="18">
        <v>18450</v>
      </c>
      <c r="F102" s="11" t="s">
        <v>17</v>
      </c>
    </row>
    <row r="103" spans="1:6" ht="30" customHeight="1" x14ac:dyDescent="0.25">
      <c r="A103" s="40">
        <v>19</v>
      </c>
      <c r="B103" s="9" t="s">
        <v>54</v>
      </c>
      <c r="C103" s="14" t="s">
        <v>13</v>
      </c>
      <c r="D103" s="13" t="s">
        <v>71</v>
      </c>
      <c r="E103" s="18">
        <v>3000</v>
      </c>
      <c r="F103" s="11" t="s">
        <v>17</v>
      </c>
    </row>
    <row r="104" spans="1:6" ht="60" customHeight="1" x14ac:dyDescent="0.25">
      <c r="A104" s="40">
        <v>20</v>
      </c>
      <c r="B104" s="9" t="s">
        <v>55</v>
      </c>
      <c r="C104" s="14" t="s">
        <v>13</v>
      </c>
      <c r="D104" s="11" t="s">
        <v>68</v>
      </c>
      <c r="E104" s="18">
        <v>3000</v>
      </c>
      <c r="F104" s="11" t="s">
        <v>78</v>
      </c>
    </row>
    <row r="105" spans="1:6" ht="60" customHeight="1" x14ac:dyDescent="0.25">
      <c r="A105" s="40">
        <v>21</v>
      </c>
      <c r="B105" s="9" t="s">
        <v>56</v>
      </c>
      <c r="C105" s="14" t="s">
        <v>13</v>
      </c>
      <c r="D105" s="11" t="s">
        <v>68</v>
      </c>
      <c r="E105" s="16">
        <v>3000</v>
      </c>
      <c r="F105" s="11" t="s">
        <v>78</v>
      </c>
    </row>
    <row r="106" spans="1:6" ht="60" customHeight="1" x14ac:dyDescent="0.25">
      <c r="A106" s="40">
        <v>22</v>
      </c>
      <c r="B106" s="9" t="s">
        <v>57</v>
      </c>
      <c r="C106" s="14" t="s">
        <v>13</v>
      </c>
      <c r="D106" s="11" t="s">
        <v>68</v>
      </c>
      <c r="E106" s="16">
        <v>3000</v>
      </c>
      <c r="F106" s="11" t="s">
        <v>78</v>
      </c>
    </row>
    <row r="107" spans="1:6" ht="60" customHeight="1" x14ac:dyDescent="0.25">
      <c r="A107" s="40">
        <v>23</v>
      </c>
      <c r="B107" s="9" t="s">
        <v>67</v>
      </c>
      <c r="C107" s="14">
        <v>45595</v>
      </c>
      <c r="D107" s="13" t="s">
        <v>70</v>
      </c>
      <c r="E107" s="16">
        <v>29800</v>
      </c>
      <c r="F107" s="11" t="s">
        <v>17</v>
      </c>
    </row>
    <row r="108" spans="1:6" ht="60" customHeight="1" x14ac:dyDescent="0.25">
      <c r="A108" s="40">
        <v>24</v>
      </c>
      <c r="B108" s="9" t="s">
        <v>83</v>
      </c>
      <c r="C108" s="14">
        <v>45477</v>
      </c>
      <c r="D108" s="13" t="s">
        <v>70</v>
      </c>
      <c r="E108" s="20">
        <v>1620</v>
      </c>
      <c r="F108" s="11" t="s">
        <v>87</v>
      </c>
    </row>
    <row r="109" spans="1:6" ht="17.25" customHeight="1" x14ac:dyDescent="0.25">
      <c r="A109" s="40"/>
      <c r="B109" s="19"/>
      <c r="C109" s="14"/>
      <c r="D109" s="19"/>
      <c r="E109" s="25">
        <f>SUM(E70:E108)</f>
        <v>779387</v>
      </c>
      <c r="F109" s="8"/>
    </row>
    <row r="110" spans="1:6" s="34" customFormat="1" ht="20.100000000000001" customHeight="1" x14ac:dyDescent="0.25">
      <c r="A110" s="50" t="s">
        <v>8</v>
      </c>
      <c r="B110" s="51"/>
      <c r="C110" s="52"/>
      <c r="D110" s="53"/>
      <c r="E110" s="54"/>
      <c r="F110" s="55"/>
    </row>
    <row r="111" spans="1:6" ht="60" customHeight="1" x14ac:dyDescent="0.25">
      <c r="A111" s="40">
        <v>1</v>
      </c>
      <c r="B111" s="9" t="s">
        <v>58</v>
      </c>
      <c r="C111" s="14" t="s">
        <v>14</v>
      </c>
      <c r="D111" s="11" t="s">
        <v>68</v>
      </c>
      <c r="E111" s="18">
        <v>3500</v>
      </c>
      <c r="F111" s="11" t="s">
        <v>78</v>
      </c>
    </row>
    <row r="112" spans="1:6" ht="60" customHeight="1" x14ac:dyDescent="0.25">
      <c r="A112" s="40">
        <v>2</v>
      </c>
      <c r="B112" s="9" t="s">
        <v>59</v>
      </c>
      <c r="C112" s="14" t="s">
        <v>14</v>
      </c>
      <c r="D112" s="11" t="s">
        <v>68</v>
      </c>
      <c r="E112" s="18">
        <v>3500</v>
      </c>
      <c r="F112" s="11" t="s">
        <v>78</v>
      </c>
    </row>
    <row r="113" spans="1:6" ht="60" customHeight="1" x14ac:dyDescent="0.25">
      <c r="A113" s="40">
        <v>3</v>
      </c>
      <c r="B113" s="9" t="s">
        <v>60</v>
      </c>
      <c r="C113" s="14" t="s">
        <v>14</v>
      </c>
      <c r="D113" s="11" t="s">
        <v>68</v>
      </c>
      <c r="E113" s="18">
        <v>3500</v>
      </c>
      <c r="F113" s="11" t="s">
        <v>78</v>
      </c>
    </row>
    <row r="114" spans="1:6" ht="60" customHeight="1" x14ac:dyDescent="0.25">
      <c r="A114" s="40">
        <v>4</v>
      </c>
      <c r="B114" s="9" t="s">
        <v>49</v>
      </c>
      <c r="C114" s="14" t="s">
        <v>14</v>
      </c>
      <c r="D114" s="11" t="s">
        <v>68</v>
      </c>
      <c r="E114" s="18">
        <v>3500</v>
      </c>
      <c r="F114" s="11" t="s">
        <v>78</v>
      </c>
    </row>
    <row r="115" spans="1:6" ht="60" customHeight="1" x14ac:dyDescent="0.25">
      <c r="A115" s="40"/>
      <c r="B115" s="9"/>
      <c r="C115" s="14" t="s">
        <v>19</v>
      </c>
      <c r="D115" s="13" t="s">
        <v>71</v>
      </c>
      <c r="E115" s="18">
        <v>2000</v>
      </c>
      <c r="F115" s="11" t="s">
        <v>17</v>
      </c>
    </row>
    <row r="116" spans="1:6" ht="60" customHeight="1" x14ac:dyDescent="0.25">
      <c r="A116" s="40">
        <v>5</v>
      </c>
      <c r="B116" s="9" t="s">
        <v>51</v>
      </c>
      <c r="C116" s="14" t="s">
        <v>14</v>
      </c>
      <c r="D116" s="11" t="s">
        <v>68</v>
      </c>
      <c r="E116" s="18">
        <v>3500</v>
      </c>
      <c r="F116" s="11" t="s">
        <v>78</v>
      </c>
    </row>
    <row r="117" spans="1:6" ht="80.099999999999994" customHeight="1" x14ac:dyDescent="0.25">
      <c r="A117" s="40"/>
      <c r="B117" s="9"/>
      <c r="C117" s="14">
        <v>45744</v>
      </c>
      <c r="D117" s="13" t="s">
        <v>71</v>
      </c>
      <c r="E117" s="18">
        <v>2500</v>
      </c>
      <c r="F117" s="11" t="s">
        <v>20</v>
      </c>
    </row>
    <row r="118" spans="1:6" ht="60" customHeight="1" x14ac:dyDescent="0.25">
      <c r="A118" s="40">
        <v>6</v>
      </c>
      <c r="B118" s="9" t="s">
        <v>61</v>
      </c>
      <c r="C118" s="14" t="s">
        <v>14</v>
      </c>
      <c r="D118" s="11" t="s">
        <v>68</v>
      </c>
      <c r="E118" s="21">
        <v>3500</v>
      </c>
      <c r="F118" s="11" t="s">
        <v>78</v>
      </c>
    </row>
    <row r="119" spans="1:6" ht="60" customHeight="1" x14ac:dyDescent="0.25">
      <c r="A119" s="40">
        <v>7</v>
      </c>
      <c r="B119" s="9" t="s">
        <v>62</v>
      </c>
      <c r="C119" s="14" t="s">
        <v>14</v>
      </c>
      <c r="D119" s="11" t="s">
        <v>68</v>
      </c>
      <c r="E119" s="18">
        <v>3500</v>
      </c>
      <c r="F119" s="11" t="s">
        <v>78</v>
      </c>
    </row>
    <row r="120" spans="1:6" ht="60" customHeight="1" x14ac:dyDescent="0.25">
      <c r="A120" s="40">
        <v>8</v>
      </c>
      <c r="B120" s="9" t="s">
        <v>63</v>
      </c>
      <c r="C120" s="14" t="s">
        <v>14</v>
      </c>
      <c r="D120" s="11" t="s">
        <v>68</v>
      </c>
      <c r="E120" s="22">
        <v>3500</v>
      </c>
      <c r="F120" s="11" t="s">
        <v>78</v>
      </c>
    </row>
    <row r="121" spans="1:6" ht="60" customHeight="1" x14ac:dyDescent="0.25">
      <c r="A121" s="40">
        <v>9</v>
      </c>
      <c r="B121" s="9" t="s">
        <v>52</v>
      </c>
      <c r="C121" s="14" t="s">
        <v>14</v>
      </c>
      <c r="D121" s="11" t="s">
        <v>68</v>
      </c>
      <c r="E121" s="16">
        <v>3500</v>
      </c>
      <c r="F121" s="11" t="s">
        <v>78</v>
      </c>
    </row>
    <row r="122" spans="1:6" ht="60" customHeight="1" x14ac:dyDescent="0.25">
      <c r="A122" s="40">
        <v>10</v>
      </c>
      <c r="B122" s="9" t="s">
        <v>21</v>
      </c>
      <c r="C122" s="14" t="s">
        <v>14</v>
      </c>
      <c r="D122" s="11" t="s">
        <v>68</v>
      </c>
      <c r="E122" s="12">
        <v>3500</v>
      </c>
      <c r="F122" s="11" t="s">
        <v>78</v>
      </c>
    </row>
    <row r="123" spans="1:6" ht="60" customHeight="1" x14ac:dyDescent="0.25">
      <c r="A123" s="40">
        <v>11</v>
      </c>
      <c r="B123" s="9" t="s">
        <v>23</v>
      </c>
      <c r="C123" s="14" t="s">
        <v>14</v>
      </c>
      <c r="D123" s="11" t="s">
        <v>68</v>
      </c>
      <c r="E123" s="18">
        <v>3500</v>
      </c>
      <c r="F123" s="11" t="s">
        <v>78</v>
      </c>
    </row>
    <row r="124" spans="1:6" ht="60" customHeight="1" x14ac:dyDescent="0.25">
      <c r="A124" s="40">
        <v>12</v>
      </c>
      <c r="B124" s="9" t="s">
        <v>24</v>
      </c>
      <c r="C124" s="14" t="s">
        <v>14</v>
      </c>
      <c r="D124" s="11" t="s">
        <v>68</v>
      </c>
      <c r="E124" s="18">
        <v>15000</v>
      </c>
      <c r="F124" s="11" t="s">
        <v>79</v>
      </c>
    </row>
    <row r="125" spans="1:6" ht="60" customHeight="1" x14ac:dyDescent="0.25">
      <c r="A125" s="40"/>
      <c r="B125" s="9"/>
      <c r="C125" s="14" t="s">
        <v>14</v>
      </c>
      <c r="D125" s="11" t="s">
        <v>68</v>
      </c>
      <c r="E125" s="18">
        <v>3500</v>
      </c>
      <c r="F125" s="11" t="s">
        <v>78</v>
      </c>
    </row>
    <row r="126" spans="1:6" ht="60" customHeight="1" x14ac:dyDescent="0.25">
      <c r="A126" s="40">
        <v>13</v>
      </c>
      <c r="B126" s="9" t="s">
        <v>64</v>
      </c>
      <c r="C126" s="14" t="s">
        <v>14</v>
      </c>
      <c r="D126" s="11" t="s">
        <v>68</v>
      </c>
      <c r="E126" s="16">
        <v>3500</v>
      </c>
      <c r="F126" s="11" t="s">
        <v>78</v>
      </c>
    </row>
    <row r="127" spans="1:6" ht="30" customHeight="1" x14ac:dyDescent="0.25">
      <c r="A127" s="40">
        <v>14</v>
      </c>
      <c r="B127" s="9" t="s">
        <v>65</v>
      </c>
      <c r="C127" s="14">
        <v>45667</v>
      </c>
      <c r="D127" s="13" t="s">
        <v>71</v>
      </c>
      <c r="E127" s="18">
        <v>2500</v>
      </c>
      <c r="F127" s="11" t="s">
        <v>17</v>
      </c>
    </row>
    <row r="128" spans="1:6" ht="50.1" customHeight="1" x14ac:dyDescent="0.25">
      <c r="A128" s="40"/>
      <c r="B128" s="9"/>
      <c r="C128" s="14">
        <v>45673</v>
      </c>
      <c r="D128" s="13" t="s">
        <v>71</v>
      </c>
      <c r="E128" s="18">
        <v>3000</v>
      </c>
      <c r="F128" s="11" t="s">
        <v>17</v>
      </c>
    </row>
    <row r="129" spans="1:6" ht="30" customHeight="1" x14ac:dyDescent="0.25">
      <c r="A129" s="40"/>
      <c r="B129" s="9"/>
      <c r="C129" s="14">
        <v>45693</v>
      </c>
      <c r="D129" s="13" t="s">
        <v>70</v>
      </c>
      <c r="E129" s="16">
        <v>10000</v>
      </c>
      <c r="F129" s="11" t="s">
        <v>17</v>
      </c>
    </row>
    <row r="130" spans="1:6" ht="60" customHeight="1" x14ac:dyDescent="0.25">
      <c r="A130" s="40"/>
      <c r="B130" s="19"/>
      <c r="C130" s="14" t="s">
        <v>14</v>
      </c>
      <c r="D130" s="11" t="s">
        <v>68</v>
      </c>
      <c r="E130" s="18">
        <v>3500</v>
      </c>
      <c r="F130" s="11" t="s">
        <v>78</v>
      </c>
    </row>
    <row r="131" spans="1:6" ht="60" customHeight="1" x14ac:dyDescent="0.25">
      <c r="A131" s="40"/>
      <c r="B131" s="9"/>
      <c r="C131" s="14" t="s">
        <v>14</v>
      </c>
      <c r="D131" s="11" t="s">
        <v>68</v>
      </c>
      <c r="E131" s="16">
        <v>3500</v>
      </c>
      <c r="F131" s="11" t="s">
        <v>78</v>
      </c>
    </row>
    <row r="132" spans="1:6" ht="60" customHeight="1" x14ac:dyDescent="0.25">
      <c r="A132" s="40">
        <v>15</v>
      </c>
      <c r="B132" s="9" t="s">
        <v>66</v>
      </c>
      <c r="C132" s="14" t="s">
        <v>14</v>
      </c>
      <c r="D132" s="11" t="s">
        <v>68</v>
      </c>
      <c r="E132" s="23">
        <v>3500</v>
      </c>
      <c r="F132" s="11" t="s">
        <v>78</v>
      </c>
    </row>
    <row r="133" spans="1:6" ht="60" customHeight="1" x14ac:dyDescent="0.25">
      <c r="A133" s="40">
        <v>16</v>
      </c>
      <c r="B133" s="9" t="s">
        <v>48</v>
      </c>
      <c r="C133" s="14" t="s">
        <v>14</v>
      </c>
      <c r="D133" s="11" t="s">
        <v>68</v>
      </c>
      <c r="E133" s="15">
        <v>5000</v>
      </c>
      <c r="F133" s="11" t="s">
        <v>36</v>
      </c>
    </row>
    <row r="134" spans="1:6" ht="60" customHeight="1" x14ac:dyDescent="0.25">
      <c r="A134" s="40"/>
      <c r="B134" s="9"/>
      <c r="C134" s="14" t="s">
        <v>14</v>
      </c>
      <c r="D134" s="11" t="s">
        <v>68</v>
      </c>
      <c r="E134" s="15">
        <v>3500</v>
      </c>
      <c r="F134" s="11" t="s">
        <v>78</v>
      </c>
    </row>
    <row r="135" spans="1:6" ht="60" customHeight="1" x14ac:dyDescent="0.25">
      <c r="A135" s="40"/>
      <c r="B135" s="9"/>
      <c r="C135" s="14" t="s">
        <v>14</v>
      </c>
      <c r="D135" s="11" t="s">
        <v>68</v>
      </c>
      <c r="E135" s="15">
        <v>8000</v>
      </c>
      <c r="F135" s="11" t="s">
        <v>79</v>
      </c>
    </row>
    <row r="136" spans="1:6" ht="60" customHeight="1" x14ac:dyDescent="0.25">
      <c r="A136" s="40">
        <v>17</v>
      </c>
      <c r="B136" s="9" t="s">
        <v>53</v>
      </c>
      <c r="C136" s="14" t="s">
        <v>14</v>
      </c>
      <c r="D136" s="11" t="s">
        <v>68</v>
      </c>
      <c r="E136" s="18">
        <v>3500</v>
      </c>
      <c r="F136" s="11" t="s">
        <v>78</v>
      </c>
    </row>
    <row r="137" spans="1:6" ht="30" x14ac:dyDescent="0.25">
      <c r="A137" s="40"/>
      <c r="B137" s="9"/>
      <c r="C137" s="14" t="s">
        <v>14</v>
      </c>
      <c r="D137" s="13" t="s">
        <v>70</v>
      </c>
      <c r="E137" s="18">
        <v>43050</v>
      </c>
      <c r="F137" s="11" t="s">
        <v>17</v>
      </c>
    </row>
    <row r="138" spans="1:6" ht="60" customHeight="1" x14ac:dyDescent="0.25">
      <c r="A138" s="40">
        <v>18</v>
      </c>
      <c r="B138" s="9" t="s">
        <v>54</v>
      </c>
      <c r="C138" s="14" t="s">
        <v>14</v>
      </c>
      <c r="D138" s="11" t="s">
        <v>68</v>
      </c>
      <c r="E138" s="18">
        <v>3500</v>
      </c>
      <c r="F138" s="11" t="s">
        <v>78</v>
      </c>
    </row>
    <row r="139" spans="1:6" ht="60" customHeight="1" x14ac:dyDescent="0.25">
      <c r="A139" s="40">
        <v>19</v>
      </c>
      <c r="B139" s="9" t="s">
        <v>55</v>
      </c>
      <c r="C139" s="14" t="s">
        <v>14</v>
      </c>
      <c r="D139" s="11" t="s">
        <v>68</v>
      </c>
      <c r="E139" s="18">
        <v>3500</v>
      </c>
      <c r="F139" s="11" t="s">
        <v>78</v>
      </c>
    </row>
    <row r="140" spans="1:6" ht="60" customHeight="1" x14ac:dyDescent="0.25">
      <c r="A140" s="40">
        <v>20</v>
      </c>
      <c r="B140" s="9" t="s">
        <v>56</v>
      </c>
      <c r="C140" s="14" t="s">
        <v>14</v>
      </c>
      <c r="D140" s="11" t="s">
        <v>68</v>
      </c>
      <c r="E140" s="16">
        <v>3500</v>
      </c>
      <c r="F140" s="11" t="s">
        <v>78</v>
      </c>
    </row>
    <row r="141" spans="1:6" ht="60" customHeight="1" x14ac:dyDescent="0.25">
      <c r="A141" s="40">
        <v>21</v>
      </c>
      <c r="B141" s="9" t="s">
        <v>57</v>
      </c>
      <c r="C141" s="14" t="s">
        <v>14</v>
      </c>
      <c r="D141" s="11" t="s">
        <v>68</v>
      </c>
      <c r="E141" s="16">
        <v>3500</v>
      </c>
      <c r="F141" s="11" t="s">
        <v>78</v>
      </c>
    </row>
    <row r="142" spans="1:6" ht="60" customHeight="1" x14ac:dyDescent="0.25">
      <c r="A142" s="40">
        <v>22</v>
      </c>
      <c r="B142" s="9" t="s">
        <v>67</v>
      </c>
      <c r="C142" s="14" t="s">
        <v>14</v>
      </c>
      <c r="D142" s="11" t="s">
        <v>68</v>
      </c>
      <c r="E142" s="16">
        <v>3000</v>
      </c>
      <c r="F142" s="11" t="s">
        <v>78</v>
      </c>
    </row>
    <row r="143" spans="1:6" ht="60" customHeight="1" x14ac:dyDescent="0.25">
      <c r="A143" s="40">
        <v>23</v>
      </c>
      <c r="B143" s="9" t="s">
        <v>83</v>
      </c>
      <c r="C143" s="14">
        <v>45817</v>
      </c>
      <c r="D143" s="13" t="s">
        <v>70</v>
      </c>
      <c r="E143" s="20">
        <v>734.4</v>
      </c>
      <c r="F143" s="11" t="s">
        <v>88</v>
      </c>
    </row>
    <row r="144" spans="1:6" ht="17.25" customHeight="1" x14ac:dyDescent="0.25">
      <c r="A144" s="40"/>
      <c r="B144" s="19"/>
      <c r="C144" s="14"/>
      <c r="D144" s="19"/>
      <c r="E144" s="25">
        <f>SUM(E111:E143)</f>
        <v>171784.4</v>
      </c>
      <c r="F144" s="8"/>
    </row>
    <row r="145" spans="1:6" x14ac:dyDescent="0.25">
      <c r="C145" s="36"/>
      <c r="D145" s="37"/>
      <c r="E145" s="16"/>
      <c r="F145" s="8"/>
    </row>
    <row r="146" spans="1:6" x14ac:dyDescent="0.25">
      <c r="A146" s="64" t="s">
        <v>89</v>
      </c>
      <c r="B146" s="65"/>
      <c r="C146" s="65"/>
      <c r="D146" s="65"/>
      <c r="E146" s="2">
        <f>E8</f>
        <v>8620</v>
      </c>
      <c r="F146" s="8"/>
    </row>
    <row r="147" spans="1:6" x14ac:dyDescent="0.25">
      <c r="A147" s="64" t="s">
        <v>90</v>
      </c>
      <c r="B147" s="65"/>
      <c r="C147" s="65"/>
      <c r="D147" s="65"/>
      <c r="E147" s="2">
        <f>E16</f>
        <v>50315.5</v>
      </c>
      <c r="F147" s="8"/>
    </row>
    <row r="148" spans="1:6" x14ac:dyDescent="0.25">
      <c r="A148" s="64" t="s">
        <v>91</v>
      </c>
      <c r="B148" s="65"/>
      <c r="C148" s="65"/>
      <c r="D148" s="65"/>
      <c r="E148" s="2">
        <f>E33</f>
        <v>108384.5</v>
      </c>
      <c r="F148" s="8"/>
    </row>
    <row r="149" spans="1:6" x14ac:dyDescent="0.25">
      <c r="A149" s="64" t="s">
        <v>92</v>
      </c>
      <c r="B149" s="65"/>
      <c r="C149" s="65"/>
      <c r="D149" s="65"/>
      <c r="E149" s="2">
        <f>E68</f>
        <v>195290.9</v>
      </c>
      <c r="F149" s="8"/>
    </row>
    <row r="150" spans="1:6" x14ac:dyDescent="0.25">
      <c r="A150" s="64" t="s">
        <v>93</v>
      </c>
      <c r="B150" s="65"/>
      <c r="C150" s="65"/>
      <c r="D150" s="65"/>
      <c r="E150" s="2">
        <f>E109</f>
        <v>779387</v>
      </c>
      <c r="F150" s="8"/>
    </row>
    <row r="151" spans="1:6" x14ac:dyDescent="0.25">
      <c r="A151" s="64" t="s">
        <v>94</v>
      </c>
      <c r="B151" s="65"/>
      <c r="C151" s="65"/>
      <c r="D151" s="65"/>
      <c r="E151" s="2">
        <f>E144</f>
        <v>171784.4</v>
      </c>
      <c r="F151" s="8"/>
    </row>
    <row r="152" spans="1:6" ht="17.25" customHeight="1" x14ac:dyDescent="0.25">
      <c r="A152" s="64" t="s">
        <v>95</v>
      </c>
      <c r="B152" s="65"/>
      <c r="C152" s="65"/>
      <c r="D152" s="65"/>
      <c r="E152" s="38">
        <f>SUM(E146:E151)</f>
        <v>1313782.2999999998</v>
      </c>
      <c r="F152" s="24"/>
    </row>
    <row r="153" spans="1:6" ht="17.25" customHeight="1" x14ac:dyDescent="0.25">
      <c r="A153" s="57"/>
      <c r="B153" s="58"/>
      <c r="C153" s="58"/>
      <c r="D153" s="58"/>
      <c r="E153" s="59"/>
      <c r="F153" s="60"/>
    </row>
    <row r="154" spans="1:6" ht="17.25" customHeight="1" x14ac:dyDescent="0.25">
      <c r="A154" s="61" t="s">
        <v>100</v>
      </c>
      <c r="B154" s="58"/>
      <c r="C154" s="58"/>
      <c r="D154" s="58"/>
      <c r="E154" s="59"/>
      <c r="F154" s="60"/>
    </row>
    <row r="155" spans="1:6" ht="17.25" customHeight="1" x14ac:dyDescent="0.25">
      <c r="A155" s="66" t="s">
        <v>101</v>
      </c>
      <c r="B155" s="66"/>
      <c r="C155" s="66"/>
      <c r="D155" s="66"/>
      <c r="E155" s="66"/>
      <c r="F155" s="66"/>
    </row>
    <row r="156" spans="1:6" ht="35.1" customHeight="1" x14ac:dyDescent="0.25">
      <c r="A156" s="67" t="s">
        <v>102</v>
      </c>
      <c r="B156" s="67"/>
      <c r="C156" s="67"/>
      <c r="D156" s="67"/>
      <c r="E156" s="67"/>
      <c r="F156" s="67"/>
    </row>
    <row r="157" spans="1:6" x14ac:dyDescent="0.25">
      <c r="A157" s="49"/>
      <c r="C157" s="26"/>
      <c r="E157" s="39"/>
    </row>
    <row r="158" spans="1:6" x14ac:dyDescent="0.25">
      <c r="A158" s="49"/>
      <c r="C158" s="26"/>
    </row>
    <row r="159" spans="1:6" x14ac:dyDescent="0.25">
      <c r="C159" s="26"/>
    </row>
  </sheetData>
  <autoFilter ref="A4:F144"/>
  <mergeCells count="10">
    <mergeCell ref="A2:F2"/>
    <mergeCell ref="A155:F155"/>
    <mergeCell ref="A156:F156"/>
    <mergeCell ref="A152:D152"/>
    <mergeCell ref="A146:D146"/>
    <mergeCell ref="A147:D147"/>
    <mergeCell ref="A148:D148"/>
    <mergeCell ref="A149:D149"/>
    <mergeCell ref="A150:D150"/>
    <mergeCell ref="A151:D151"/>
  </mergeCells>
  <pageMargins left="0.70866141732283472" right="0.70866141732283472" top="0.74803149606299213" bottom="0.74803149606299213" header="0.31496062992125984" footer="0.31496062992125984"/>
  <pageSetup paperSize="9" scale="58" fitToHeight="15" orientation="portrait" r:id="rId1"/>
  <rowBreaks count="4" manualBreakCount="4">
    <brk id="23" max="16383" man="1"/>
    <brk id="42" max="16383" man="1"/>
    <brk id="83" max="16383" man="1"/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łącznie jednostkami - interpela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2025-06-25T08:02:07Z</dcterms:modified>
</cp:coreProperties>
</file>